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atista\Documents\PANAMA EN CIFRAS\PANAMA CIFRA 2023\Tránsito Completo\"/>
    </mc:Choice>
  </mc:AlternateContent>
  <bookViews>
    <workbookView xWindow="240" yWindow="75" windowWidth="20055" windowHeight="7935"/>
  </bookViews>
  <sheets>
    <sheet name="Víctimas" sheetId="1" r:id="rId1"/>
  </sheets>
  <calcPr calcId="152511"/>
</workbook>
</file>

<file path=xl/calcChain.xml><?xml version="1.0" encoding="utf-8"?>
<calcChain xmlns="http://schemas.openxmlformats.org/spreadsheetml/2006/main">
  <c r="C10" i="1" l="1"/>
  <c r="C8" i="1"/>
  <c r="E13" i="1"/>
  <c r="D13" i="1"/>
  <c r="C9" i="1"/>
  <c r="O13" i="1" l="1"/>
  <c r="E23" i="1"/>
  <c r="E12" i="1" s="1"/>
  <c r="F23" i="1"/>
  <c r="G23" i="1"/>
  <c r="H23" i="1"/>
  <c r="I23" i="1"/>
  <c r="J23" i="1"/>
  <c r="K23" i="1"/>
  <c r="L23" i="1"/>
  <c r="M23" i="1"/>
  <c r="O23" i="1"/>
  <c r="D23" i="1"/>
  <c r="D12" i="1" s="1"/>
  <c r="C32" i="1"/>
  <c r="O12" i="1" l="1"/>
  <c r="C28" i="1"/>
  <c r="C18" i="1"/>
  <c r="N13" i="1" l="1"/>
  <c r="N12" i="1" s="1"/>
  <c r="C24" i="1" l="1"/>
  <c r="C25" i="1"/>
  <c r="C26" i="1"/>
  <c r="C27" i="1"/>
  <c r="C30" i="1"/>
  <c r="C31" i="1"/>
  <c r="C15" i="1"/>
  <c r="C16" i="1"/>
  <c r="C17" i="1"/>
  <c r="C20" i="1"/>
  <c r="C21" i="1"/>
  <c r="C22" i="1"/>
  <c r="C23" i="1" l="1"/>
  <c r="C14" i="1" l="1"/>
  <c r="C13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C12" i="1" l="1"/>
  <c r="C11" i="1"/>
</calcChain>
</file>

<file path=xl/sharedStrings.xml><?xml version="1.0" encoding="utf-8"?>
<sst xmlns="http://schemas.openxmlformats.org/spreadsheetml/2006/main" count="110" uniqueCount="34">
  <si>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</si>
  <si>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</si>
  <si>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</si>
  <si>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</si>
  <si>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</si>
  <si>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</si>
  <si>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</si>
  <si>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</si>
  <si>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</si>
  <si>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</si>
  <si>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</si>
  <si>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>Bocas del Toro</t>
  </si>
  <si>
    <t>(P) Cifras preliminares.</t>
  </si>
  <si>
    <t>Kuna Yala</t>
  </si>
  <si>
    <t>Ngäbe Buglé</t>
  </si>
  <si>
    <t>Provincia y comarca indígena</t>
  </si>
  <si>
    <t>TOTAL</t>
  </si>
  <si>
    <t>Heridos</t>
  </si>
  <si>
    <t>Muertos</t>
  </si>
  <si>
    <t>Víctimas en accidentes de tránsito</t>
  </si>
  <si>
    <t>Colisión</t>
  </si>
  <si>
    <t xml:space="preserve">Colisión con objeto fijo </t>
  </si>
  <si>
    <t>Vuelco</t>
  </si>
  <si>
    <t>Atropello</t>
  </si>
  <si>
    <t xml:space="preserve">Caída de persona o cosa </t>
  </si>
  <si>
    <t>Colisión y atropello</t>
  </si>
  <si>
    <t xml:space="preserve">Colisión y vuelco </t>
  </si>
  <si>
    <t>Otra</t>
  </si>
  <si>
    <t>- Cantidad nula o cero.</t>
  </si>
  <si>
    <t>Año, clase de víctimas y accidentes</t>
  </si>
  <si>
    <t xml:space="preserve">   del vehículo en marcha</t>
  </si>
  <si>
    <r>
      <t xml:space="preserve">Cuadro 2. VÍCTIMAS EN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TRÁNSITO EN LA REPÚBLICA, POR PROVINCIA Y COMARCA INDÍGENA, </t>
    </r>
  </si>
  <si>
    <t>2022 (P)</t>
  </si>
  <si>
    <t>SEGÚN CLASE  DE VÍCTIMAS Y ACCIDENTES: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</si>
</sst>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8" xfId="1" applyNumberFormat="1" applyFont="1" applyBorder="1"/>
    <xf numFmtId="0" fontId="1" fillId="0" borderId="8" xfId="0" applyFont="1" applyBorder="1" applyAlignment="1">
      <alignment horizontal="right"/>
    </xf>
    <xf numFmtId="3" fontId="3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4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3" borderId="0" xfId="0" applyFont="1" applyFill="1"/>
    <xf numFmtId="0" fontId="2" fillId="0" borderId="0" xfId="0" applyFont="1" applyFill="1" applyBorder="1"/>
    <xf numFmtId="0" fontId="1" fillId="0" borderId="6" xfId="0" applyFont="1" applyBorder="1"/>
    <xf numFmtId="0" fontId="1" fillId="0" borderId="10" xfId="0" applyFont="1" applyFill="1" applyBorder="1"/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1" fillId="0" borderId="9" xfId="1" applyNumberFormat="1" applyFont="1" applyBorder="1"/>
    <xf numFmtId="3" fontId="4" fillId="0" borderId="0" xfId="0" applyNumberFormat="1" applyFont="1" applyFill="1" applyBorder="1"/>
    <xf numFmtId="3" fontId="1" fillId="0" borderId="8" xfId="0" applyNumberFormat="1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0" xfId="0" quotePrefix="1" applyFont="1"/>
    <xf numFmtId="0" fontId="1" fillId="0" borderId="0" xfId="0" applyFont="1" applyBorder="1" applyAlignment="1" applyProtection="1">
      <alignment horizontal="left"/>
    </xf>
    <xf numFmtId="3" fontId="3" fillId="0" borderId="9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5" fontId="3" fillId="0" borderId="8" xfId="0" applyNumberFormat="1" applyFont="1" applyFill="1" applyBorder="1" applyAlignment="1" applyProtection="1">
      <alignment horizontal="right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451-01X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Q27" sqref="Q27"/>
    </sheetView>
  </sheetViews>
  <sheetFormatPr baseColWidth="10" defaultRowHeight="18" customHeight="1" x14ac:dyDescent="0.2"/>
  <cols>
    <col min="1" max="1" width="1.85546875" style="2" customWidth="1"/>
    <col min="2" max="2" width="22.28515625" style="2" customWidth="1"/>
    <col min="3" max="4" width="8.7109375" style="2" customWidth="1"/>
    <col min="5" max="5" width="7.28515625" style="2" customWidth="1"/>
    <col min="6" max="6" width="6.85546875" style="2" customWidth="1"/>
    <col min="7" max="7" width="8.42578125" style="2" customWidth="1"/>
    <col min="8" max="8" width="7.5703125" style="2" customWidth="1"/>
    <col min="9" max="10" width="8.42578125" style="2" customWidth="1"/>
    <col min="11" max="11" width="9.5703125" style="2" customWidth="1"/>
    <col min="12" max="12" width="8.28515625" style="2" customWidth="1"/>
    <col min="13" max="13" width="10" style="2" customWidth="1"/>
    <col min="14" max="14" width="7.28515625" style="2" customWidth="1"/>
    <col min="15" max="15" width="7.42578125" style="1" customWidth="1"/>
    <col min="16" max="16" width="11.42578125" style="1"/>
    <col min="17" max="16384" width="11.42578125" style="2"/>
  </cols>
  <sheetData>
    <row r="1" spans="1:16" ht="20.25" customHeight="1" x14ac:dyDescent="0.2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20.25" customHeight="1" x14ac:dyDescent="0.2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3.5" customHeight="1" x14ac:dyDescent="0.2"/>
    <row r="4" spans="1:16" ht="23.25" customHeight="1" x14ac:dyDescent="0.2">
      <c r="A4" s="46" t="s">
        <v>29</v>
      </c>
      <c r="B4" s="47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24.75" customHeight="1" x14ac:dyDescent="0.2">
      <c r="A5" s="48"/>
      <c r="B5" s="49"/>
      <c r="C5" s="52" t="s">
        <v>16</v>
      </c>
      <c r="D5" s="44" t="s">
        <v>15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44.25" customHeight="1" x14ac:dyDescent="0.2">
      <c r="A6" s="50"/>
      <c r="B6" s="51"/>
      <c r="C6" s="53"/>
      <c r="D6" s="26" t="s">
        <v>11</v>
      </c>
      <c r="E6" s="26" t="s">
        <v>2</v>
      </c>
      <c r="F6" s="26" t="s">
        <v>3</v>
      </c>
      <c r="G6" s="26" t="s">
        <v>4</v>
      </c>
      <c r="H6" s="26" t="s">
        <v>5</v>
      </c>
      <c r="I6" s="26" t="s">
        <v>6</v>
      </c>
      <c r="J6" s="26" t="s">
        <v>7</v>
      </c>
      <c r="K6" s="26" t="s">
        <v>8</v>
      </c>
      <c r="L6" s="26" t="s">
        <v>10</v>
      </c>
      <c r="M6" s="26" t="s">
        <v>9</v>
      </c>
      <c r="N6" s="27" t="s">
        <v>13</v>
      </c>
      <c r="O6" s="27" t="s">
        <v>14</v>
      </c>
    </row>
    <row r="7" spans="1:16" s="36" customFormat="1" ht="13.5" customHeight="1" x14ac:dyDescent="0.2">
      <c r="A7" s="33"/>
      <c r="B7" s="33"/>
      <c r="C7" s="34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35"/>
    </row>
    <row r="8" spans="1:16" ht="18.95" customHeight="1" x14ac:dyDescent="0.2">
      <c r="B8" s="29">
        <v>2018</v>
      </c>
      <c r="C8" s="5">
        <f>SUM(D8:O8)</f>
        <v>15813</v>
      </c>
      <c r="D8" s="3">
        <v>282</v>
      </c>
      <c r="E8" s="3">
        <v>861</v>
      </c>
      <c r="F8" s="3">
        <v>895</v>
      </c>
      <c r="G8" s="3">
        <v>2640</v>
      </c>
      <c r="H8" s="3">
        <v>147</v>
      </c>
      <c r="I8" s="3">
        <v>548</v>
      </c>
      <c r="J8" s="3">
        <v>434</v>
      </c>
      <c r="K8" s="3">
        <v>6227</v>
      </c>
      <c r="L8" s="3">
        <v>2940</v>
      </c>
      <c r="M8" s="3">
        <v>798</v>
      </c>
      <c r="N8" s="4" t="s">
        <v>0</v>
      </c>
      <c r="O8" s="21">
        <v>41</v>
      </c>
    </row>
    <row r="9" spans="1:16" ht="18.95" customHeight="1" x14ac:dyDescent="0.2">
      <c r="B9" s="29">
        <v>2019</v>
      </c>
      <c r="C9" s="5">
        <f>SUM(D9:O9)</f>
        <v>14320</v>
      </c>
      <c r="D9" s="24">
        <v>241</v>
      </c>
      <c r="E9" s="24">
        <v>777</v>
      </c>
      <c r="F9" s="24">
        <v>865</v>
      </c>
      <c r="G9" s="24">
        <v>2418</v>
      </c>
      <c r="H9" s="24">
        <v>130</v>
      </c>
      <c r="I9" s="24">
        <v>468</v>
      </c>
      <c r="J9" s="24">
        <v>411</v>
      </c>
      <c r="K9" s="24">
        <v>5655</v>
      </c>
      <c r="L9" s="24">
        <v>2535</v>
      </c>
      <c r="M9" s="24">
        <v>770</v>
      </c>
      <c r="N9" s="24" t="s">
        <v>0</v>
      </c>
      <c r="O9" s="25">
        <v>50</v>
      </c>
    </row>
    <row r="10" spans="1:16" ht="18.95" customHeight="1" x14ac:dyDescent="0.2">
      <c r="B10" s="29">
        <v>2020</v>
      </c>
      <c r="C10" s="5">
        <f>SUM(D10:O10)</f>
        <v>8593</v>
      </c>
      <c r="D10" s="24">
        <v>139</v>
      </c>
      <c r="E10" s="24">
        <v>440</v>
      </c>
      <c r="F10" s="24">
        <v>441</v>
      </c>
      <c r="G10" s="24">
        <v>1142</v>
      </c>
      <c r="H10" s="24">
        <v>31</v>
      </c>
      <c r="I10" s="24">
        <v>289</v>
      </c>
      <c r="J10" s="24">
        <v>251</v>
      </c>
      <c r="K10" s="24">
        <v>3898</v>
      </c>
      <c r="L10" s="24">
        <v>1479</v>
      </c>
      <c r="M10" s="24">
        <v>466</v>
      </c>
      <c r="N10" s="24">
        <v>17</v>
      </c>
      <c r="O10" s="32" t="s">
        <v>0</v>
      </c>
    </row>
    <row r="11" spans="1:16" ht="18.95" customHeight="1" x14ac:dyDescent="0.2">
      <c r="B11" s="29">
        <v>2021</v>
      </c>
      <c r="C11" s="5">
        <f>SUM(D11:O11)</f>
        <v>12490</v>
      </c>
      <c r="D11" s="24">
        <v>283</v>
      </c>
      <c r="E11" s="24">
        <v>646</v>
      </c>
      <c r="F11" s="24">
        <v>691</v>
      </c>
      <c r="G11" s="24">
        <v>1785</v>
      </c>
      <c r="H11" s="24">
        <v>74</v>
      </c>
      <c r="I11" s="24">
        <v>342</v>
      </c>
      <c r="J11" s="24">
        <v>261</v>
      </c>
      <c r="K11" s="24">
        <v>5346</v>
      </c>
      <c r="L11" s="24">
        <v>2306</v>
      </c>
      <c r="M11" s="24">
        <v>699</v>
      </c>
      <c r="N11" s="24">
        <v>1</v>
      </c>
      <c r="O11" s="25">
        <v>56</v>
      </c>
    </row>
    <row r="12" spans="1:16" ht="18.95" customHeight="1" x14ac:dyDescent="0.2">
      <c r="B12" s="29" t="s">
        <v>32</v>
      </c>
      <c r="C12" s="5">
        <f>SUM(D12:O12)</f>
        <v>13917</v>
      </c>
      <c r="D12" s="5">
        <f>SUM(D13,D23)</f>
        <v>345</v>
      </c>
      <c r="E12" s="5">
        <f t="shared" ref="E12:O12" si="0">SUM(E13,E23)</f>
        <v>861</v>
      </c>
      <c r="F12" s="5">
        <f t="shared" si="0"/>
        <v>691</v>
      </c>
      <c r="G12" s="5">
        <f t="shared" si="0"/>
        <v>1777</v>
      </c>
      <c r="H12" s="5">
        <f t="shared" si="0"/>
        <v>123</v>
      </c>
      <c r="I12" s="5">
        <f t="shared" si="0"/>
        <v>372</v>
      </c>
      <c r="J12" s="5">
        <f t="shared" si="0"/>
        <v>340</v>
      </c>
      <c r="K12" s="5">
        <f t="shared" si="0"/>
        <v>5730</v>
      </c>
      <c r="L12" s="5">
        <f t="shared" si="0"/>
        <v>2600</v>
      </c>
      <c r="M12" s="5">
        <f t="shared" si="0"/>
        <v>1005</v>
      </c>
      <c r="N12" s="5">
        <f t="shared" si="0"/>
        <v>5</v>
      </c>
      <c r="O12" s="30">
        <f t="shared" si="0"/>
        <v>68</v>
      </c>
    </row>
    <row r="13" spans="1:16" ht="20.25" customHeight="1" x14ac:dyDescent="0.2">
      <c r="A13" s="7" t="s">
        <v>17</v>
      </c>
      <c r="C13" s="19">
        <f>SUM(C14:C22)</f>
        <v>13608</v>
      </c>
      <c r="D13" s="19">
        <f>SUM(D14:D22)</f>
        <v>337</v>
      </c>
      <c r="E13" s="19">
        <f>SUM(E14:E22)</f>
        <v>827</v>
      </c>
      <c r="F13" s="19">
        <f t="shared" ref="F13:O13" si="1">SUM(F14:F22)</f>
        <v>674</v>
      </c>
      <c r="G13" s="19">
        <f t="shared" si="1"/>
        <v>1726</v>
      </c>
      <c r="H13" s="19">
        <f t="shared" si="1"/>
        <v>116</v>
      </c>
      <c r="I13" s="19">
        <f t="shared" si="1"/>
        <v>367</v>
      </c>
      <c r="J13" s="19">
        <f t="shared" si="1"/>
        <v>323</v>
      </c>
      <c r="K13" s="19">
        <f t="shared" si="1"/>
        <v>5647</v>
      </c>
      <c r="L13" s="19">
        <f t="shared" si="1"/>
        <v>2544</v>
      </c>
      <c r="M13" s="19">
        <f t="shared" si="1"/>
        <v>977</v>
      </c>
      <c r="N13" s="19">
        <f t="shared" si="1"/>
        <v>5</v>
      </c>
      <c r="O13" s="31">
        <f t="shared" si="1"/>
        <v>65</v>
      </c>
    </row>
    <row r="14" spans="1:16" ht="18.95" customHeight="1" x14ac:dyDescent="0.2">
      <c r="B14" s="7" t="s">
        <v>20</v>
      </c>
      <c r="C14" s="20">
        <f>SUM(D14:O14)</f>
        <v>9404</v>
      </c>
      <c r="D14" s="6">
        <v>189</v>
      </c>
      <c r="E14" s="6">
        <v>460</v>
      </c>
      <c r="F14" s="6">
        <v>447</v>
      </c>
      <c r="G14" s="6">
        <v>1196</v>
      </c>
      <c r="H14" s="6">
        <v>69</v>
      </c>
      <c r="I14" s="6">
        <v>249</v>
      </c>
      <c r="J14" s="6">
        <v>200</v>
      </c>
      <c r="K14" s="6">
        <v>4217</v>
      </c>
      <c r="L14" s="6">
        <v>1828</v>
      </c>
      <c r="M14" s="6">
        <v>536</v>
      </c>
      <c r="N14" s="24" t="s">
        <v>0</v>
      </c>
      <c r="O14" s="32">
        <v>13</v>
      </c>
    </row>
    <row r="15" spans="1:16" ht="18.95" customHeight="1" x14ac:dyDescent="0.2">
      <c r="B15" s="7" t="s">
        <v>21</v>
      </c>
      <c r="C15" s="20">
        <f t="shared" ref="C15:C31" si="2">SUM(D15:O15)</f>
        <v>1591</v>
      </c>
      <c r="D15" s="6">
        <v>38</v>
      </c>
      <c r="E15" s="6">
        <v>154</v>
      </c>
      <c r="F15" s="6">
        <v>106</v>
      </c>
      <c r="G15" s="6">
        <v>234</v>
      </c>
      <c r="H15" s="6">
        <v>13</v>
      </c>
      <c r="I15" s="6">
        <v>68</v>
      </c>
      <c r="J15" s="6">
        <v>80</v>
      </c>
      <c r="K15" s="6">
        <v>480</v>
      </c>
      <c r="L15" s="6">
        <v>233</v>
      </c>
      <c r="M15" s="6">
        <v>169</v>
      </c>
      <c r="N15" s="24" t="s">
        <v>0</v>
      </c>
      <c r="O15" s="32">
        <v>16</v>
      </c>
    </row>
    <row r="16" spans="1:16" ht="18.95" customHeight="1" x14ac:dyDescent="0.2">
      <c r="B16" s="7" t="s">
        <v>22</v>
      </c>
      <c r="C16" s="20">
        <f t="shared" si="2"/>
        <v>1058</v>
      </c>
      <c r="D16" s="6">
        <v>76</v>
      </c>
      <c r="E16" s="6">
        <v>123</v>
      </c>
      <c r="F16" s="6">
        <v>42</v>
      </c>
      <c r="G16" s="6">
        <v>144</v>
      </c>
      <c r="H16" s="6">
        <v>10</v>
      </c>
      <c r="I16" s="6">
        <v>19</v>
      </c>
      <c r="J16" s="6">
        <v>22</v>
      </c>
      <c r="K16" s="6">
        <v>214</v>
      </c>
      <c r="L16" s="6">
        <v>236</v>
      </c>
      <c r="M16" s="6">
        <v>136</v>
      </c>
      <c r="N16" s="8">
        <v>5</v>
      </c>
      <c r="O16" s="32">
        <v>31</v>
      </c>
    </row>
    <row r="17" spans="1:15" ht="18.95" customHeight="1" x14ac:dyDescent="0.2">
      <c r="B17" s="7" t="s">
        <v>23</v>
      </c>
      <c r="C17" s="20">
        <f t="shared" si="2"/>
        <v>1005</v>
      </c>
      <c r="D17" s="6">
        <v>27</v>
      </c>
      <c r="E17" s="6">
        <v>54</v>
      </c>
      <c r="F17" s="6">
        <v>54</v>
      </c>
      <c r="G17" s="6">
        <v>103</v>
      </c>
      <c r="H17" s="6">
        <v>9</v>
      </c>
      <c r="I17" s="6">
        <v>24</v>
      </c>
      <c r="J17" s="6">
        <v>20</v>
      </c>
      <c r="K17" s="6">
        <v>478</v>
      </c>
      <c r="L17" s="6">
        <v>166</v>
      </c>
      <c r="M17" s="6">
        <v>65</v>
      </c>
      <c r="N17" s="24" t="s">
        <v>0</v>
      </c>
      <c r="O17" s="32">
        <v>5</v>
      </c>
    </row>
    <row r="18" spans="1:15" ht="18.95" customHeight="1" x14ac:dyDescent="0.2">
      <c r="B18" s="7" t="s">
        <v>26</v>
      </c>
      <c r="C18" s="20">
        <f t="shared" si="2"/>
        <v>372</v>
      </c>
      <c r="D18" s="32">
        <v>4</v>
      </c>
      <c r="E18" s="6">
        <v>25</v>
      </c>
      <c r="F18" s="6">
        <v>16</v>
      </c>
      <c r="G18" s="6">
        <v>42</v>
      </c>
      <c r="H18" s="6">
        <v>13</v>
      </c>
      <c r="I18" s="6">
        <v>6</v>
      </c>
      <c r="J18" s="32">
        <v>1</v>
      </c>
      <c r="K18" s="6">
        <v>159</v>
      </c>
      <c r="L18" s="6">
        <v>52</v>
      </c>
      <c r="M18" s="6">
        <v>54</v>
      </c>
      <c r="N18" s="24" t="s">
        <v>0</v>
      </c>
      <c r="O18" s="25" t="s">
        <v>0</v>
      </c>
    </row>
    <row r="19" spans="1:15" ht="18.95" customHeight="1" x14ac:dyDescent="0.2">
      <c r="B19" s="7" t="s">
        <v>24</v>
      </c>
      <c r="C19" s="20"/>
      <c r="D19" s="6"/>
      <c r="E19" s="6"/>
      <c r="F19" s="6"/>
      <c r="G19" s="6"/>
      <c r="H19" s="6"/>
      <c r="I19" s="6"/>
      <c r="J19" s="6"/>
      <c r="K19" s="6"/>
      <c r="L19" s="6"/>
      <c r="M19" s="6"/>
      <c r="N19" s="20"/>
      <c r="O19" s="10"/>
    </row>
    <row r="20" spans="1:15" ht="12.75" customHeight="1" x14ac:dyDescent="0.2">
      <c r="B20" s="7" t="s">
        <v>30</v>
      </c>
      <c r="C20" s="20">
        <f t="shared" si="2"/>
        <v>48</v>
      </c>
      <c r="D20" s="6">
        <v>1</v>
      </c>
      <c r="E20" s="6">
        <v>6</v>
      </c>
      <c r="F20" s="6">
        <v>6</v>
      </c>
      <c r="G20" s="6">
        <v>2</v>
      </c>
      <c r="H20" s="6">
        <v>1</v>
      </c>
      <c r="I20" s="24" t="s">
        <v>0</v>
      </c>
      <c r="J20" s="24" t="s">
        <v>0</v>
      </c>
      <c r="K20" s="6">
        <v>20</v>
      </c>
      <c r="L20" s="6">
        <v>9</v>
      </c>
      <c r="M20" s="6">
        <v>3</v>
      </c>
      <c r="N20" s="24" t="s">
        <v>0</v>
      </c>
      <c r="O20" s="25" t="s">
        <v>0</v>
      </c>
    </row>
    <row r="21" spans="1:15" ht="18.95" customHeight="1" x14ac:dyDescent="0.2">
      <c r="B21" s="7" t="s">
        <v>25</v>
      </c>
      <c r="C21" s="20">
        <f t="shared" si="2"/>
        <v>100</v>
      </c>
      <c r="D21" s="6">
        <v>2</v>
      </c>
      <c r="E21" s="6">
        <v>5</v>
      </c>
      <c r="F21" s="6">
        <v>1</v>
      </c>
      <c r="G21" s="6">
        <v>5</v>
      </c>
      <c r="H21" s="6">
        <v>1</v>
      </c>
      <c r="I21" s="6">
        <v>1</v>
      </c>
      <c r="J21" s="24" t="s">
        <v>0</v>
      </c>
      <c r="K21" s="6">
        <v>59</v>
      </c>
      <c r="L21" s="6">
        <v>17</v>
      </c>
      <c r="M21" s="6">
        <v>9</v>
      </c>
      <c r="N21" s="24" t="s">
        <v>0</v>
      </c>
      <c r="O21" s="25" t="s">
        <v>0</v>
      </c>
    </row>
    <row r="22" spans="1:15" ht="18.95" customHeight="1" x14ac:dyDescent="0.2">
      <c r="B22" s="9" t="s">
        <v>27</v>
      </c>
      <c r="C22" s="20">
        <f t="shared" si="2"/>
        <v>30</v>
      </c>
      <c r="D22" s="24" t="s">
        <v>0</v>
      </c>
      <c r="E22" s="24" t="s">
        <v>0</v>
      </c>
      <c r="F22" s="6">
        <v>2</v>
      </c>
      <c r="G22" s="24" t="s">
        <v>0</v>
      </c>
      <c r="H22" s="24" t="s">
        <v>0</v>
      </c>
      <c r="I22" s="24" t="s">
        <v>0</v>
      </c>
      <c r="J22" s="24" t="s">
        <v>0</v>
      </c>
      <c r="K22" s="6">
        <v>20</v>
      </c>
      <c r="L22" s="6">
        <v>3</v>
      </c>
      <c r="M22" s="6">
        <v>5</v>
      </c>
      <c r="N22" s="24" t="s">
        <v>0</v>
      </c>
      <c r="O22" s="25" t="s">
        <v>0</v>
      </c>
    </row>
    <row r="23" spans="1:15" ht="20.25" customHeight="1" x14ac:dyDescent="0.2">
      <c r="A23" s="7" t="s">
        <v>18</v>
      </c>
      <c r="C23" s="19">
        <f>SUM(C24:C32)</f>
        <v>309</v>
      </c>
      <c r="D23" s="19">
        <f>SUM(D24:D32)</f>
        <v>8</v>
      </c>
      <c r="E23" s="19">
        <f t="shared" ref="E23:O23" si="3">SUM(E24:E32)</f>
        <v>34</v>
      </c>
      <c r="F23" s="19">
        <f t="shared" si="3"/>
        <v>17</v>
      </c>
      <c r="G23" s="19">
        <f t="shared" si="3"/>
        <v>51</v>
      </c>
      <c r="H23" s="19">
        <f t="shared" si="3"/>
        <v>7</v>
      </c>
      <c r="I23" s="19">
        <f t="shared" si="3"/>
        <v>5</v>
      </c>
      <c r="J23" s="19">
        <f t="shared" si="3"/>
        <v>17</v>
      </c>
      <c r="K23" s="19">
        <f t="shared" si="3"/>
        <v>83</v>
      </c>
      <c r="L23" s="19">
        <f t="shared" si="3"/>
        <v>56</v>
      </c>
      <c r="M23" s="19">
        <f t="shared" si="3"/>
        <v>28</v>
      </c>
      <c r="N23" s="20" t="s">
        <v>0</v>
      </c>
      <c r="O23" s="31">
        <f t="shared" si="3"/>
        <v>3</v>
      </c>
    </row>
    <row r="24" spans="1:15" ht="18.95" customHeight="1" x14ac:dyDescent="0.2">
      <c r="A24" s="22"/>
      <c r="B24" s="7" t="s">
        <v>20</v>
      </c>
      <c r="C24" s="20">
        <f>SUM(D24:O24)</f>
        <v>92</v>
      </c>
      <c r="D24" s="8">
        <v>1</v>
      </c>
      <c r="E24" s="8">
        <v>15</v>
      </c>
      <c r="F24" s="8">
        <v>8</v>
      </c>
      <c r="G24" s="8">
        <v>16</v>
      </c>
      <c r="H24" s="24" t="s">
        <v>0</v>
      </c>
      <c r="I24" s="8">
        <v>4</v>
      </c>
      <c r="J24" s="8">
        <v>1</v>
      </c>
      <c r="K24" s="8">
        <v>29</v>
      </c>
      <c r="L24" s="8">
        <v>15</v>
      </c>
      <c r="M24" s="8">
        <v>3</v>
      </c>
      <c r="N24" s="24" t="s">
        <v>0</v>
      </c>
      <c r="O24" s="25" t="s">
        <v>0</v>
      </c>
    </row>
    <row r="25" spans="1:15" ht="18.95" customHeight="1" x14ac:dyDescent="0.2">
      <c r="A25" s="22"/>
      <c r="B25" s="7" t="s">
        <v>21</v>
      </c>
      <c r="C25" s="20">
        <f t="shared" si="2"/>
        <v>51</v>
      </c>
      <c r="D25" s="24" t="s">
        <v>0</v>
      </c>
      <c r="E25" s="8">
        <v>7</v>
      </c>
      <c r="F25" s="8">
        <v>1</v>
      </c>
      <c r="G25" s="8">
        <v>8</v>
      </c>
      <c r="H25" s="24" t="s">
        <v>0</v>
      </c>
      <c r="I25" s="8">
        <v>1</v>
      </c>
      <c r="J25" s="8">
        <v>9</v>
      </c>
      <c r="K25" s="8">
        <v>16</v>
      </c>
      <c r="L25" s="8">
        <v>4</v>
      </c>
      <c r="M25" s="8">
        <v>5</v>
      </c>
      <c r="N25" s="24" t="s">
        <v>0</v>
      </c>
      <c r="O25" s="25" t="s">
        <v>0</v>
      </c>
    </row>
    <row r="26" spans="1:15" ht="18.95" customHeight="1" x14ac:dyDescent="0.2">
      <c r="A26" s="22"/>
      <c r="B26" s="7" t="s">
        <v>22</v>
      </c>
      <c r="C26" s="20">
        <f t="shared" si="2"/>
        <v>26</v>
      </c>
      <c r="D26" s="24" t="s">
        <v>0</v>
      </c>
      <c r="E26" s="8">
        <v>2</v>
      </c>
      <c r="F26" s="24" t="s">
        <v>0</v>
      </c>
      <c r="G26" s="8">
        <v>4</v>
      </c>
      <c r="H26" s="24" t="s">
        <v>0</v>
      </c>
      <c r="I26" s="24" t="s">
        <v>0</v>
      </c>
      <c r="J26" s="8">
        <v>1</v>
      </c>
      <c r="K26" s="8">
        <v>2</v>
      </c>
      <c r="L26" s="8">
        <v>12</v>
      </c>
      <c r="M26" s="8">
        <v>4</v>
      </c>
      <c r="N26" s="24" t="s">
        <v>0</v>
      </c>
      <c r="O26" s="10">
        <v>1</v>
      </c>
    </row>
    <row r="27" spans="1:15" ht="18.95" customHeight="1" x14ac:dyDescent="0.2">
      <c r="A27" s="22"/>
      <c r="B27" s="7" t="s">
        <v>23</v>
      </c>
      <c r="C27" s="20">
        <f t="shared" si="2"/>
        <v>111</v>
      </c>
      <c r="D27" s="8">
        <v>6</v>
      </c>
      <c r="E27" s="8">
        <v>7</v>
      </c>
      <c r="F27" s="8">
        <v>4</v>
      </c>
      <c r="G27" s="8">
        <v>18</v>
      </c>
      <c r="H27" s="8">
        <v>4</v>
      </c>
      <c r="I27" s="24" t="s">
        <v>0</v>
      </c>
      <c r="J27" s="8">
        <v>6</v>
      </c>
      <c r="K27" s="8">
        <v>31</v>
      </c>
      <c r="L27" s="8">
        <v>21</v>
      </c>
      <c r="M27" s="8">
        <v>13</v>
      </c>
      <c r="N27" s="24" t="s">
        <v>0</v>
      </c>
      <c r="O27" s="10">
        <v>1</v>
      </c>
    </row>
    <row r="28" spans="1:15" ht="18.95" customHeight="1" x14ac:dyDescent="0.2">
      <c r="A28" s="22"/>
      <c r="B28" s="7" t="s">
        <v>26</v>
      </c>
      <c r="C28" s="20">
        <f t="shared" si="2"/>
        <v>10</v>
      </c>
      <c r="D28" s="24" t="s">
        <v>0</v>
      </c>
      <c r="E28" s="8">
        <v>1</v>
      </c>
      <c r="F28" s="8">
        <v>1</v>
      </c>
      <c r="G28" s="24" t="s">
        <v>0</v>
      </c>
      <c r="H28" s="8">
        <v>2</v>
      </c>
      <c r="I28" s="24" t="s">
        <v>0</v>
      </c>
      <c r="J28" s="24" t="s">
        <v>0</v>
      </c>
      <c r="K28" s="8">
        <v>1</v>
      </c>
      <c r="L28" s="8">
        <v>2</v>
      </c>
      <c r="M28" s="8">
        <v>3</v>
      </c>
      <c r="N28" s="24" t="s">
        <v>0</v>
      </c>
      <c r="O28" s="25" t="s">
        <v>0</v>
      </c>
    </row>
    <row r="29" spans="1:15" ht="18.95" customHeight="1" x14ac:dyDescent="0.2">
      <c r="A29" s="22"/>
      <c r="B29" s="7" t="s">
        <v>24</v>
      </c>
      <c r="C29" s="20"/>
      <c r="D29" s="8"/>
      <c r="E29" s="23"/>
      <c r="F29" s="8"/>
      <c r="G29" s="23"/>
      <c r="H29" s="8"/>
      <c r="I29" s="8"/>
      <c r="J29" s="8"/>
      <c r="K29" s="8"/>
      <c r="L29" s="8"/>
      <c r="M29" s="8"/>
      <c r="N29" s="6"/>
      <c r="O29" s="32"/>
    </row>
    <row r="30" spans="1:15" ht="12.75" customHeight="1" x14ac:dyDescent="0.2">
      <c r="B30" s="7" t="s">
        <v>30</v>
      </c>
      <c r="C30" s="20">
        <f t="shared" si="2"/>
        <v>5</v>
      </c>
      <c r="D30" s="24" t="s">
        <v>0</v>
      </c>
      <c r="E30" s="8">
        <v>1</v>
      </c>
      <c r="F30" s="8">
        <v>1</v>
      </c>
      <c r="G30" s="8">
        <v>1</v>
      </c>
      <c r="H30" s="24" t="s">
        <v>0</v>
      </c>
      <c r="I30" s="24" t="s">
        <v>0</v>
      </c>
      <c r="J30" s="24" t="s">
        <v>0</v>
      </c>
      <c r="K30" s="8">
        <v>1</v>
      </c>
      <c r="L30" s="24" t="s">
        <v>0</v>
      </c>
      <c r="M30" s="24" t="s">
        <v>0</v>
      </c>
      <c r="N30" s="24" t="s">
        <v>0</v>
      </c>
      <c r="O30" s="10">
        <v>1</v>
      </c>
    </row>
    <row r="31" spans="1:15" ht="18.95" customHeight="1" x14ac:dyDescent="0.2">
      <c r="B31" s="7" t="s">
        <v>25</v>
      </c>
      <c r="C31" s="20">
        <f t="shared" si="2"/>
        <v>12</v>
      </c>
      <c r="D31" s="8">
        <v>1</v>
      </c>
      <c r="E31" s="8">
        <v>1</v>
      </c>
      <c r="F31" s="24" t="s">
        <v>0</v>
      </c>
      <c r="G31" s="8">
        <v>4</v>
      </c>
      <c r="H31" s="8">
        <v>1</v>
      </c>
      <c r="I31" s="24" t="s">
        <v>0</v>
      </c>
      <c r="J31" s="24" t="s">
        <v>0</v>
      </c>
      <c r="K31" s="8">
        <v>3</v>
      </c>
      <c r="L31" s="8">
        <v>2</v>
      </c>
      <c r="M31" s="24" t="s">
        <v>0</v>
      </c>
      <c r="N31" s="24" t="s">
        <v>0</v>
      </c>
      <c r="O31" s="25" t="s">
        <v>0</v>
      </c>
    </row>
    <row r="32" spans="1:15" ht="18.95" customHeight="1" x14ac:dyDescent="0.2">
      <c r="B32" s="9" t="s">
        <v>27</v>
      </c>
      <c r="C32" s="20">
        <f t="shared" ref="C32" si="4">SUM(D32:O32)</f>
        <v>2</v>
      </c>
      <c r="D32" s="24" t="s">
        <v>0</v>
      </c>
      <c r="E32" s="24" t="s">
        <v>0</v>
      </c>
      <c r="F32" s="8">
        <v>2</v>
      </c>
      <c r="G32" s="24" t="s">
        <v>0</v>
      </c>
      <c r="H32" s="24" t="s">
        <v>0</v>
      </c>
      <c r="I32" s="24" t="s">
        <v>0</v>
      </c>
      <c r="J32" s="24" t="s">
        <v>0</v>
      </c>
      <c r="K32" s="24" t="s">
        <v>0</v>
      </c>
      <c r="L32" s="24" t="s">
        <v>0</v>
      </c>
      <c r="M32" s="24" t="s">
        <v>0</v>
      </c>
      <c r="N32" s="24" t="s">
        <v>0</v>
      </c>
      <c r="O32" s="25" t="s">
        <v>0</v>
      </c>
    </row>
    <row r="33" spans="1:15" ht="12.75" customHeight="1" x14ac:dyDescent="0.2">
      <c r="A33" s="17"/>
      <c r="B33" s="18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/>
    </row>
    <row r="34" spans="1:15" ht="12.75" customHeight="1" x14ac:dyDescent="0.2">
      <c r="A34" s="1"/>
      <c r="B34" s="35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5.95" customHeight="1" x14ac:dyDescent="0.2">
      <c r="A35" s="28" t="s">
        <v>28</v>
      </c>
      <c r="B35" s="28"/>
      <c r="H35" s="16"/>
      <c r="I35" s="16"/>
      <c r="J35" s="16"/>
      <c r="K35" s="16"/>
      <c r="L35" s="16"/>
      <c r="M35" s="16"/>
    </row>
    <row r="36" spans="1:15" ht="15.95" customHeight="1" x14ac:dyDescent="0.2">
      <c r="A36" s="15" t="s">
        <v>12</v>
      </c>
      <c r="H36" s="16"/>
      <c r="I36" s="16"/>
      <c r="J36" s="16"/>
      <c r="K36" s="16"/>
      <c r="L36" s="16"/>
      <c r="M36" s="16"/>
    </row>
    <row r="37" spans="1:15" ht="15.95" customHeight="1" x14ac:dyDescent="0.2">
      <c r="A37" s="14" t="s">
        <v>1</v>
      </c>
    </row>
    <row r="38" spans="1:15" ht="18" customHeight="1" x14ac:dyDescent="0.2">
      <c r="B38" s="14"/>
    </row>
    <row r="39" spans="1:15" ht="18" customHeight="1" x14ac:dyDescent="0.2">
      <c r="B39" s="14"/>
    </row>
  </sheetData>
  <mergeCells count="6">
    <mergeCell ref="A1:O1"/>
    <mergeCell ref="A2:O2"/>
    <mergeCell ref="C4:O4"/>
    <mergeCell ref="D5:O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C23 C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Víctimas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2023-06-19T13:52:00Z</cp:lastPrinted>
  <dcterms:created xsi:type="dcterms:W3CDTF">2017-06-21T18:53:59Z</dcterms:created>
  <dcterms:modified xsi:type="dcterms:W3CDTF">2023-06-20T14:15:23Z</dcterms:modified>
</cp:coreProperties>
</file>